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УТОЧН.ФЕВРАЛЬ" sheetId="1" r:id="rId1"/>
  </sheets>
  <definedNames>
    <definedName name="_xlnm.Print_Area" localSheetId="0">'УТОЧН.ФЕВРАЛЬ'!$A$1:$I$59</definedName>
  </definedNames>
  <calcPr fullCalcOnLoad="1"/>
</workbook>
</file>

<file path=xl/sharedStrings.xml><?xml version="1.0" encoding="utf-8"?>
<sst xmlns="http://schemas.openxmlformats.org/spreadsheetml/2006/main" count="93" uniqueCount="93">
  <si>
    <t>Сельское хозяйство и рыболовство</t>
  </si>
  <si>
    <t>Общее образование</t>
  </si>
  <si>
    <t>Другие вопросы в области образования</t>
  </si>
  <si>
    <t>Другие общегосударственные вопросы</t>
  </si>
  <si>
    <t>Резервные фонды</t>
  </si>
  <si>
    <t>Другие вопросы в области национальной экономики</t>
  </si>
  <si>
    <t>Коммунальное хозяйство</t>
  </si>
  <si>
    <t>Социальное обеспечение населения</t>
  </si>
  <si>
    <t>Органы внутренних дел</t>
  </si>
  <si>
    <t>Молодежная политика и оздоровление детей</t>
  </si>
  <si>
    <t>Жилищное хозяйство</t>
  </si>
  <si>
    <t>Дошкольное образование</t>
  </si>
  <si>
    <t>0405</t>
  </si>
  <si>
    <t>Дорожное хозяйство</t>
  </si>
  <si>
    <t>Стационарная медицинская помощь</t>
  </si>
  <si>
    <t>Функционирование высшего должностного лица субъекта Российской Федерации и муниципального образования</t>
  </si>
  <si>
    <t>Предупреждение и ликвидация последствий чрезвычайных ситуаций природного и техногенного характера, гражданская оборона</t>
  </si>
  <si>
    <t>Профессиональная подготовка, переподготовка и повышение квалификации</t>
  </si>
  <si>
    <t>Другие вопросы в области здравоохранения, физической культуры и спорта</t>
  </si>
  <si>
    <t>Коды разделов, подразделов</t>
  </si>
  <si>
    <t>Наименование разделов и подразделов</t>
  </si>
  <si>
    <t>0100</t>
  </si>
  <si>
    <t>ОБЩЕГОСУДАРСТВЕННЫЕ ВОПРОСЫ</t>
  </si>
  <si>
    <t>0102</t>
  </si>
  <si>
    <t>0103</t>
  </si>
  <si>
    <t>0104</t>
  </si>
  <si>
    <t>0106</t>
  </si>
  <si>
    <t>0112</t>
  </si>
  <si>
    <t>0114</t>
  </si>
  <si>
    <t>0300</t>
  </si>
  <si>
    <t>0302</t>
  </si>
  <si>
    <t>0309</t>
  </si>
  <si>
    <t>0400</t>
  </si>
  <si>
    <t>0409</t>
  </si>
  <si>
    <t>0412</t>
  </si>
  <si>
    <t>0500</t>
  </si>
  <si>
    <t>0501</t>
  </si>
  <si>
    <t>0502</t>
  </si>
  <si>
    <t>0700</t>
  </si>
  <si>
    <t>0701</t>
  </si>
  <si>
    <t>0702</t>
  </si>
  <si>
    <t>0705</t>
  </si>
  <si>
    <t>0707</t>
  </si>
  <si>
    <t>0709</t>
  </si>
  <si>
    <t>0800</t>
  </si>
  <si>
    <t>0801</t>
  </si>
  <si>
    <t>0806</t>
  </si>
  <si>
    <t>0900</t>
  </si>
  <si>
    <t>0901</t>
  </si>
  <si>
    <t>0902</t>
  </si>
  <si>
    <t>0908</t>
  </si>
  <si>
    <t>0910</t>
  </si>
  <si>
    <t>1000</t>
  </si>
  <si>
    <t>1003</t>
  </si>
  <si>
    <t>1004</t>
  </si>
  <si>
    <t>1100</t>
  </si>
  <si>
    <t>1101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</si>
  <si>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</si>
  <si>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</si>
  <si>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</si>
  <si>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</si>
  <si>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</si>
  <si>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</si>
  <si>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</si>
  <si>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</si>
  <si>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</si>
  <si>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</si>
  <si>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</si>
  <si>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Амбулаторная помощь</t>
  </si>
  <si>
    <t>Физическая культура и спорт</t>
  </si>
  <si>
    <t>СОЦИАЛЬНАЯ ПОЛИТИКА</t>
  </si>
  <si>
    <t>Охрана семьи, материнства и детства</t>
  </si>
  <si>
    <t>МЕЖБЮДЖЕТНЫЕ ТРАНСФЕРТЫ</t>
  </si>
  <si>
    <t>Дотации бюджетам субъектов Российской Федерациии и муниципальных образований</t>
  </si>
  <si>
    <t>ИТОГО РАСХОДОВ</t>
  </si>
  <si>
    <t>1103</t>
  </si>
  <si>
    <t>Субвенции бюджетам субъектов Российской Федерациии и муниципальных образований</t>
  </si>
  <si>
    <t>0505</t>
  </si>
  <si>
    <t>Другие вопросы в области жилищно-коммунального хозяйства</t>
  </si>
  <si>
    <t>1001</t>
  </si>
  <si>
    <t>Пенсионное обеспечение</t>
  </si>
  <si>
    <t>0904</t>
  </si>
  <si>
    <t>Скорая медицинская помощь</t>
  </si>
  <si>
    <t>Распределение бюджетных ассигнований по разделам, подразделам классификации расходов районного бюджета на 2009 год</t>
  </si>
  <si>
    <t>0401</t>
  </si>
  <si>
    <t>Общеэкономические вопросы</t>
  </si>
  <si>
    <t>1102</t>
  </si>
  <si>
    <t>Субсидии бюджетам муниципальных образований</t>
  </si>
  <si>
    <t>Принято по бюджету</t>
  </si>
  <si>
    <t>тыс.руб.</t>
  </si>
  <si>
    <t xml:space="preserve">Уточнение                (+,-) </t>
  </si>
  <si>
    <t>Сумма с учетом уточнения</t>
  </si>
  <si>
    <t xml:space="preserve">Приложение 9                                                                 к решению районной Думы                                      от  27 февраля 2009 года № 329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</si>
</sst>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8">
    <font>
      <sz val="10"/>
      <name val="Arial Cyr"/>
      <family val="0"/>
    </font>
    <font>
      <u val="single"/>
      <sz val="10.45"/>
      <color indexed="12"/>
      <name val="Arial Cyr"/>
      <family val="0"/>
    </font>
    <font>
      <sz val="11"/>
      <name val="Arial Cyr"/>
      <family val="0"/>
    </font>
    <font>
      <u val="single"/>
      <sz val="10.45"/>
      <color indexed="36"/>
      <name val="Arial Cyr"/>
      <family val="0"/>
    </font>
    <font>
      <b/>
      <sz val="10"/>
      <name val="Arial Cyr"/>
      <family val="0"/>
    </font>
    <font>
      <b/>
      <i/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wrapText="1"/>
    </xf>
    <xf numFmtId="0" fontId="0" fillId="3" borderId="0" xfId="0" applyFill="1" applyAlignment="1">
      <alignment/>
    </xf>
    <xf numFmtId="165" fontId="0" fillId="3" borderId="1" xfId="0" applyNumberFormat="1" applyFont="1" applyFill="1" applyBorder="1" applyAlignment="1">
      <alignment horizontal="center"/>
    </xf>
    <xf numFmtId="165" fontId="0" fillId="0" borderId="2" xfId="0" applyNumberForma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165" fontId="0" fillId="3" borderId="2" xfId="0" applyNumberFormat="1" applyFont="1" applyFill="1" applyBorder="1" applyAlignment="1">
      <alignment horizontal="center"/>
    </xf>
    <xf numFmtId="0" fontId="0" fillId="0" borderId="0" xfId="18" applyFont="1" applyFill="1" applyAlignment="1">
      <alignment horizontal="left" vertical="justify" wrapText="1"/>
      <protection/>
    </xf>
    <xf numFmtId="165" fontId="0" fillId="0" borderId="2" xfId="0" applyNumberForma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 wrapText="1"/>
    </xf>
    <xf numFmtId="49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0" fillId="3" borderId="5" xfId="0" applyNumberFormat="1" applyFont="1" applyFill="1" applyBorder="1" applyAlignment="1">
      <alignment horizontal="center"/>
    </xf>
    <xf numFmtId="0" fontId="0" fillId="3" borderId="14" xfId="0" applyFont="1" applyFill="1" applyBorder="1" applyAlignment="1">
      <alignment horizontal="left"/>
    </xf>
    <xf numFmtId="0" fontId="0" fillId="3" borderId="15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left"/>
    </xf>
    <xf numFmtId="165" fontId="0" fillId="3" borderId="6" xfId="0" applyNumberFormat="1" applyFont="1" applyFill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 wrapText="1"/>
    </xf>
    <xf numFmtId="49" fontId="0" fillId="2" borderId="3" xfId="0" applyNumberFormat="1" applyFill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165" fontId="0" fillId="0" borderId="19" xfId="0" applyNumberFormat="1" applyFont="1" applyFill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3" borderId="10" xfId="0" applyNumberForma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 vertical="center" wrapText="1"/>
    </xf>
    <xf numFmtId="165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0" borderId="1" xfId="0" applyFont="1" applyBorder="1" applyAlignment="1">
      <alignment vertical="distributed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0" xfId="18" applyFont="1" applyFill="1" applyAlignment="1">
      <alignment horizontal="left" vertical="justify" wrapText="1"/>
      <protection/>
    </xf>
    <xf numFmtId="0" fontId="7" fillId="0" borderId="0" xfId="18" applyFont="1" applyFill="1" applyAlignment="1">
      <alignment horizontal="center" vertical="justify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view="pageBreakPreview" zoomScaleSheetLayoutView="100" workbookViewId="0" topLeftCell="A1">
      <pane ySplit="11" topLeftCell="BM12" activePane="bottomLeft" state="frozen"/>
      <selection pane="topLeft" activeCell="A1" sqref="A1"/>
      <selection pane="bottomLeft" activeCell="B14" sqref="B14:D14"/>
    </sheetView>
  </sheetViews>
  <sheetFormatPr defaultColWidth="9.00390625" defaultRowHeight="12.75"/>
  <cols>
    <col min="1" max="1" width="10.875" style="0" customWidth="1"/>
    <col min="2" max="2" width="11.375" style="0" customWidth="1"/>
    <col min="3" max="3" width="24.125" style="0" customWidth="1"/>
    <col min="4" max="4" width="37.875" style="0" customWidth="1"/>
    <col min="5" max="5" width="16.75390625" style="0" customWidth="1"/>
    <col min="6" max="6" width="13.00390625" style="0" hidden="1" customWidth="1"/>
    <col min="7" max="7" width="12.00390625" style="0" hidden="1" customWidth="1"/>
    <col min="8" max="8" width="14.625" style="0" customWidth="1"/>
    <col min="9" max="9" width="12.875" style="0" customWidth="1"/>
  </cols>
  <sheetData>
    <row r="1" spans="1:9" ht="14.25" customHeight="1">
      <c r="A1" s="97"/>
      <c r="B1" s="97"/>
      <c r="C1" s="97"/>
      <c r="D1" s="97"/>
      <c r="E1" s="99"/>
      <c r="F1" s="14"/>
      <c r="G1" s="14"/>
      <c r="H1" s="98" t="s">
        <v>92</v>
      </c>
      <c r="I1" s="97"/>
    </row>
    <row r="2" spans="1:9" ht="16.5" customHeight="1">
      <c r="A2" s="97"/>
      <c r="B2" s="97"/>
      <c r="C2" s="97"/>
      <c r="D2" s="97"/>
      <c r="E2" s="99"/>
      <c r="F2" s="14"/>
      <c r="G2" s="14"/>
      <c r="H2" s="98"/>
      <c r="I2" s="97"/>
    </row>
    <row r="3" spans="1:9" ht="26.25" customHeight="1">
      <c r="A3" s="97"/>
      <c r="B3" s="97"/>
      <c r="C3" s="97"/>
      <c r="D3" s="97"/>
      <c r="E3" s="99"/>
      <c r="F3" s="14"/>
      <c r="G3" s="14"/>
      <c r="H3" s="98"/>
      <c r="I3" s="97"/>
    </row>
    <row r="4" spans="1:9" ht="8.25" customHeight="1" hidden="1">
      <c r="A4" s="97"/>
      <c r="B4" s="97"/>
      <c r="C4" s="97"/>
      <c r="D4" s="97"/>
      <c r="E4" s="99"/>
      <c r="F4" s="14"/>
      <c r="G4" s="14"/>
      <c r="H4" s="98"/>
      <c r="I4" s="97"/>
    </row>
    <row r="5" spans="1:9" ht="12.75" customHeight="1" hidden="1">
      <c r="A5" s="97"/>
      <c r="B5" s="97"/>
      <c r="C5" s="97"/>
      <c r="D5" s="97"/>
      <c r="E5" s="99"/>
      <c r="H5" s="98"/>
      <c r="I5" s="97"/>
    </row>
    <row r="6" spans="1:9" ht="12.75" customHeight="1" hidden="1">
      <c r="A6" s="97"/>
      <c r="B6" s="97"/>
      <c r="C6" s="97"/>
      <c r="D6" s="97"/>
      <c r="E6" s="99"/>
      <c r="H6" s="98"/>
      <c r="I6" s="97"/>
    </row>
    <row r="7" spans="1:9" ht="50.25" customHeight="1" hidden="1">
      <c r="A7" s="97"/>
      <c r="B7" s="97"/>
      <c r="C7" s="97"/>
      <c r="D7" s="97"/>
      <c r="E7" s="99"/>
      <c r="H7" s="98"/>
      <c r="I7" s="97"/>
    </row>
    <row r="8" spans="1:9" ht="12.75">
      <c r="A8" s="97"/>
      <c r="B8" s="97"/>
      <c r="C8" s="97"/>
      <c r="D8" s="97"/>
      <c r="E8" s="99"/>
      <c r="H8" s="97"/>
      <c r="I8" s="97"/>
    </row>
    <row r="9" spans="1:9" ht="12.75">
      <c r="A9" s="97"/>
      <c r="B9" s="97"/>
      <c r="C9" s="97"/>
      <c r="D9" s="97"/>
      <c r="E9" s="99"/>
      <c r="H9" s="97"/>
      <c r="I9" s="97"/>
    </row>
    <row r="10" spans="1:9" ht="56.25" customHeight="1" thickBot="1">
      <c r="A10" s="82" t="s">
        <v>83</v>
      </c>
      <c r="B10" s="82"/>
      <c r="C10" s="82"/>
      <c r="D10" s="82"/>
      <c r="E10" s="82"/>
      <c r="F10" s="82"/>
      <c r="G10" s="82"/>
      <c r="H10" s="12"/>
      <c r="I10" t="s">
        <v>89</v>
      </c>
    </row>
    <row r="11" spans="1:9" ht="66.75" customHeight="1" thickBot="1">
      <c r="A11" s="17" t="s">
        <v>19</v>
      </c>
      <c r="B11" s="83" t="s">
        <v>20</v>
      </c>
      <c r="C11" s="83"/>
      <c r="D11" s="83"/>
      <c r="E11" s="18" t="s">
        <v>88</v>
      </c>
      <c r="F11" s="16"/>
      <c r="G11" s="5"/>
      <c r="H11" s="51" t="s">
        <v>90</v>
      </c>
      <c r="I11" s="51" t="s">
        <v>91</v>
      </c>
    </row>
    <row r="12" spans="1:9" ht="18" customHeight="1" thickBot="1">
      <c r="A12" s="20" t="s">
        <v>21</v>
      </c>
      <c r="B12" s="57" t="s">
        <v>22</v>
      </c>
      <c r="C12" s="58"/>
      <c r="D12" s="59"/>
      <c r="E12" s="21">
        <f>E13+E14+E15+E16+E17+E18+E19</f>
        <v>28224.2</v>
      </c>
      <c r="F12" s="21">
        <f>F13+F14+F15+F16+F17+F18+F19</f>
        <v>0</v>
      </c>
      <c r="G12" s="21">
        <f>G13+G14+G15+G16+G17+G18+G19</f>
        <v>0</v>
      </c>
      <c r="H12" s="21">
        <f>H13+H14+H15+H16+H17+H18+H19</f>
        <v>0</v>
      </c>
      <c r="I12" s="21">
        <f>I13+I14+I15+I16+I17+I18+I19</f>
        <v>28224.2</v>
      </c>
    </row>
    <row r="13" spans="1:9" ht="30" customHeight="1">
      <c r="A13" s="23" t="s">
        <v>23</v>
      </c>
      <c r="B13" s="84" t="s">
        <v>15</v>
      </c>
      <c r="C13" s="84"/>
      <c r="D13" s="84"/>
      <c r="E13" s="24">
        <v>730</v>
      </c>
      <c r="F13" s="9"/>
      <c r="G13" s="3"/>
      <c r="H13" s="49"/>
      <c r="I13" s="24">
        <v>730</v>
      </c>
    </row>
    <row r="14" spans="1:9" ht="32.25" customHeight="1">
      <c r="A14" s="25" t="s">
        <v>24</v>
      </c>
      <c r="B14" s="79" t="s">
        <v>57</v>
      </c>
      <c r="C14" s="80"/>
      <c r="D14" s="81"/>
      <c r="E14" s="26">
        <v>320</v>
      </c>
      <c r="F14" s="9"/>
      <c r="G14" s="3"/>
      <c r="H14" s="49"/>
      <c r="I14" s="26">
        <v>320</v>
      </c>
    </row>
    <row r="15" spans="1:9" ht="42.75" customHeight="1">
      <c r="A15" s="25" t="s">
        <v>25</v>
      </c>
      <c r="B15" s="86" t="s">
        <v>58</v>
      </c>
      <c r="C15" s="86"/>
      <c r="D15" s="86"/>
      <c r="E15" s="26">
        <v>11486</v>
      </c>
      <c r="F15" s="11"/>
      <c r="G15" s="3"/>
      <c r="H15" s="49"/>
      <c r="I15" s="26">
        <v>11486</v>
      </c>
    </row>
    <row r="16" spans="1:9" ht="30.75" customHeight="1">
      <c r="A16" s="25" t="s">
        <v>26</v>
      </c>
      <c r="B16" s="86" t="s">
        <v>59</v>
      </c>
      <c r="C16" s="86"/>
      <c r="D16" s="86"/>
      <c r="E16" s="26">
        <v>4290</v>
      </c>
      <c r="F16" s="11"/>
      <c r="G16" s="3"/>
      <c r="H16" s="49"/>
      <c r="I16" s="26">
        <v>4290</v>
      </c>
    </row>
    <row r="17" spans="1:9" ht="12.75" hidden="1">
      <c r="A17" s="25"/>
      <c r="B17" s="86"/>
      <c r="C17" s="86"/>
      <c r="D17" s="86"/>
      <c r="E17" s="26"/>
      <c r="F17" s="11"/>
      <c r="G17" s="3"/>
      <c r="H17" s="49"/>
      <c r="I17" s="26"/>
    </row>
    <row r="18" spans="1:9" ht="12.75">
      <c r="A18" s="25" t="s">
        <v>27</v>
      </c>
      <c r="B18" s="86" t="s">
        <v>4</v>
      </c>
      <c r="C18" s="86"/>
      <c r="D18" s="86"/>
      <c r="E18" s="26">
        <v>128</v>
      </c>
      <c r="F18" s="11"/>
      <c r="G18" s="3"/>
      <c r="H18" s="49"/>
      <c r="I18" s="26">
        <v>128</v>
      </c>
    </row>
    <row r="19" spans="1:9" ht="13.5" thickBot="1">
      <c r="A19" s="27" t="s">
        <v>28</v>
      </c>
      <c r="B19" s="96" t="s">
        <v>3</v>
      </c>
      <c r="C19" s="96"/>
      <c r="D19" s="96"/>
      <c r="E19" s="28">
        <v>11270.2</v>
      </c>
      <c r="F19" s="22"/>
      <c r="G19" s="3"/>
      <c r="H19" s="49"/>
      <c r="I19" s="28">
        <v>11270.2</v>
      </c>
    </row>
    <row r="20" spans="1:9" ht="30" customHeight="1" thickBot="1">
      <c r="A20" s="20" t="s">
        <v>29</v>
      </c>
      <c r="B20" s="93" t="s">
        <v>60</v>
      </c>
      <c r="C20" s="94"/>
      <c r="D20" s="95"/>
      <c r="E20" s="21">
        <f>E21+E22</f>
        <v>2462</v>
      </c>
      <c r="F20" s="21">
        <f>F21+F22</f>
        <v>0</v>
      </c>
      <c r="G20" s="21">
        <f>G21+G22</f>
        <v>0</v>
      </c>
      <c r="H20" s="21">
        <f>H21+H22</f>
        <v>137.5</v>
      </c>
      <c r="I20" s="21">
        <f>I21+I22</f>
        <v>2599.5</v>
      </c>
    </row>
    <row r="21" spans="1:9" ht="12.75">
      <c r="A21" s="23" t="s">
        <v>30</v>
      </c>
      <c r="B21" s="87" t="s">
        <v>8</v>
      </c>
      <c r="C21" s="88"/>
      <c r="D21" s="89"/>
      <c r="E21" s="24">
        <v>2370</v>
      </c>
      <c r="F21" s="9"/>
      <c r="G21" s="3"/>
      <c r="H21" s="49">
        <v>137.5</v>
      </c>
      <c r="I21" s="49">
        <v>2507.5</v>
      </c>
    </row>
    <row r="22" spans="1:9" ht="28.5" customHeight="1" thickBot="1">
      <c r="A22" s="27" t="s">
        <v>31</v>
      </c>
      <c r="B22" s="90" t="s">
        <v>16</v>
      </c>
      <c r="C22" s="91"/>
      <c r="D22" s="92"/>
      <c r="E22" s="46">
        <v>92</v>
      </c>
      <c r="F22" s="47"/>
      <c r="G22" s="48"/>
      <c r="H22" s="50"/>
      <c r="I22" s="48">
        <v>92</v>
      </c>
    </row>
    <row r="23" spans="1:9" ht="13.5" thickBot="1">
      <c r="A23" s="20" t="s">
        <v>32</v>
      </c>
      <c r="B23" s="93" t="s">
        <v>61</v>
      </c>
      <c r="C23" s="94"/>
      <c r="D23" s="95"/>
      <c r="E23" s="21">
        <f>E24+E25+E27+E28</f>
        <v>7875.2</v>
      </c>
      <c r="F23" s="21">
        <f>F24+F25+F27+F28</f>
        <v>0</v>
      </c>
      <c r="G23" s="21">
        <f>G24+G25+G27+G28</f>
        <v>0</v>
      </c>
      <c r="H23" s="21">
        <f>H24+H25+H27+H28</f>
        <v>0</v>
      </c>
      <c r="I23" s="21">
        <f>I24+I25+I27+I28</f>
        <v>7875.2</v>
      </c>
    </row>
    <row r="24" spans="1:9" ht="12.75">
      <c r="A24" s="43" t="s">
        <v>84</v>
      </c>
      <c r="B24" s="54" t="s">
        <v>85</v>
      </c>
      <c r="C24" s="55"/>
      <c r="D24" s="56"/>
      <c r="E24" s="44">
        <v>200</v>
      </c>
      <c r="F24" s="19"/>
      <c r="G24" s="4"/>
      <c r="H24" s="49"/>
      <c r="I24" s="44">
        <v>200</v>
      </c>
    </row>
    <row r="25" spans="1:9" ht="12.75">
      <c r="A25" s="42" t="s">
        <v>12</v>
      </c>
      <c r="B25" s="85" t="s">
        <v>0</v>
      </c>
      <c r="C25" s="85"/>
      <c r="D25" s="85"/>
      <c r="E25" s="3">
        <v>2575.2</v>
      </c>
      <c r="F25" s="10"/>
      <c r="G25" s="3"/>
      <c r="H25" s="49"/>
      <c r="I25" s="3">
        <v>2575.2</v>
      </c>
    </row>
    <row r="26" spans="1:9" ht="12.75" hidden="1">
      <c r="A26" s="42"/>
      <c r="B26" s="85"/>
      <c r="C26" s="85"/>
      <c r="D26" s="85"/>
      <c r="E26" s="3"/>
      <c r="F26" s="10"/>
      <c r="G26" s="3"/>
      <c r="H26" s="49"/>
      <c r="I26" s="3"/>
    </row>
    <row r="27" spans="1:9" ht="12.75">
      <c r="A27" s="42" t="s">
        <v>33</v>
      </c>
      <c r="B27" s="85" t="s">
        <v>13</v>
      </c>
      <c r="C27" s="85"/>
      <c r="D27" s="85"/>
      <c r="E27" s="3">
        <v>3000</v>
      </c>
      <c r="F27" s="10"/>
      <c r="G27" s="3"/>
      <c r="H27" s="49"/>
      <c r="I27" s="3">
        <v>3000</v>
      </c>
    </row>
    <row r="28" spans="1:9" ht="13.5" thickBot="1">
      <c r="A28" s="27" t="s">
        <v>34</v>
      </c>
      <c r="B28" s="64" t="s">
        <v>5</v>
      </c>
      <c r="C28" s="65"/>
      <c r="D28" s="66"/>
      <c r="E28" s="28">
        <v>2100</v>
      </c>
      <c r="F28" s="10"/>
      <c r="G28" s="3"/>
      <c r="H28" s="49"/>
      <c r="I28" s="28">
        <v>2100</v>
      </c>
    </row>
    <row r="29" spans="1:9" ht="13.5" thickBot="1">
      <c r="A29" s="20" t="s">
        <v>35</v>
      </c>
      <c r="B29" s="57" t="s">
        <v>62</v>
      </c>
      <c r="C29" s="58"/>
      <c r="D29" s="59"/>
      <c r="E29" s="21">
        <f>E30+E31+E32</f>
        <v>8770</v>
      </c>
      <c r="F29" s="21">
        <f>F30+F31+F32</f>
        <v>0</v>
      </c>
      <c r="G29" s="21">
        <f>G30+G31+G32</f>
        <v>0</v>
      </c>
      <c r="H29" s="21">
        <f>H30+H31+H32</f>
        <v>0</v>
      </c>
      <c r="I29" s="21">
        <f>I30+I31+I32</f>
        <v>8770</v>
      </c>
    </row>
    <row r="30" spans="1:9" ht="12.75">
      <c r="A30" s="23" t="s">
        <v>36</v>
      </c>
      <c r="B30" s="76" t="s">
        <v>10</v>
      </c>
      <c r="C30" s="77"/>
      <c r="D30" s="78"/>
      <c r="E30" s="24">
        <v>4030</v>
      </c>
      <c r="F30" s="10"/>
      <c r="G30" s="3"/>
      <c r="H30" s="49"/>
      <c r="I30" s="24">
        <v>4030</v>
      </c>
    </row>
    <row r="31" spans="1:9" ht="12.75">
      <c r="A31" s="25" t="s">
        <v>37</v>
      </c>
      <c r="B31" s="61" t="s">
        <v>6</v>
      </c>
      <c r="C31" s="62"/>
      <c r="D31" s="63"/>
      <c r="E31" s="26">
        <v>2500</v>
      </c>
      <c r="F31" s="10"/>
      <c r="G31" s="3"/>
      <c r="H31" s="49"/>
      <c r="I31" s="26">
        <v>2500</v>
      </c>
    </row>
    <row r="32" spans="1:9" ht="13.5" thickBot="1">
      <c r="A32" s="27" t="s">
        <v>77</v>
      </c>
      <c r="B32" s="29" t="s">
        <v>78</v>
      </c>
      <c r="C32" s="30"/>
      <c r="D32" s="31"/>
      <c r="E32" s="28">
        <v>2240</v>
      </c>
      <c r="F32" s="15"/>
      <c r="G32" s="3"/>
      <c r="H32" s="49"/>
      <c r="I32" s="28">
        <v>2240</v>
      </c>
    </row>
    <row r="33" spans="1:9" ht="13.5" thickBot="1">
      <c r="A33" s="20" t="s">
        <v>38</v>
      </c>
      <c r="B33" s="57" t="s">
        <v>63</v>
      </c>
      <c r="C33" s="58"/>
      <c r="D33" s="59"/>
      <c r="E33" s="21">
        <f>E34+E35+E36+E37+E38</f>
        <v>142744.5</v>
      </c>
      <c r="F33" s="21">
        <f>F34+F35+F36+F37+F38</f>
        <v>0</v>
      </c>
      <c r="G33" s="21">
        <f>G34+G35+G36+G37+G38</f>
        <v>0</v>
      </c>
      <c r="H33" s="21">
        <f>H34+H35+H36+H37+H38</f>
        <v>1032.6000000000001</v>
      </c>
      <c r="I33" s="21">
        <f>I34+I35+I36+I37+I38</f>
        <v>143777.1</v>
      </c>
    </row>
    <row r="34" spans="1:9" ht="12.75">
      <c r="A34" s="23" t="s">
        <v>39</v>
      </c>
      <c r="B34" s="76" t="s">
        <v>11</v>
      </c>
      <c r="C34" s="77"/>
      <c r="D34" s="78"/>
      <c r="E34" s="24">
        <v>33172</v>
      </c>
      <c r="F34" s="10"/>
      <c r="G34" s="3"/>
      <c r="H34" s="3">
        <v>87.4</v>
      </c>
      <c r="I34" s="3">
        <v>33259.4</v>
      </c>
    </row>
    <row r="35" spans="1:9" ht="12.75">
      <c r="A35" s="25" t="s">
        <v>40</v>
      </c>
      <c r="B35" s="61" t="s">
        <v>1</v>
      </c>
      <c r="C35" s="62"/>
      <c r="D35" s="63"/>
      <c r="E35" s="26">
        <v>92086.5</v>
      </c>
      <c r="F35" s="10"/>
      <c r="G35" s="3"/>
      <c r="H35" s="49">
        <v>945.2</v>
      </c>
      <c r="I35" s="3">
        <v>93031.7</v>
      </c>
    </row>
    <row r="36" spans="1:9" ht="12.75">
      <c r="A36" s="25" t="s">
        <v>41</v>
      </c>
      <c r="B36" s="79" t="s">
        <v>17</v>
      </c>
      <c r="C36" s="80"/>
      <c r="D36" s="81"/>
      <c r="E36" s="26">
        <v>480</v>
      </c>
      <c r="F36" s="11"/>
      <c r="G36" s="3"/>
      <c r="H36" s="49"/>
      <c r="I36" s="3">
        <f>E36+H36</f>
        <v>480</v>
      </c>
    </row>
    <row r="37" spans="1:9" ht="12.75">
      <c r="A37" s="25" t="s">
        <v>42</v>
      </c>
      <c r="B37" s="61" t="s">
        <v>9</v>
      </c>
      <c r="C37" s="62"/>
      <c r="D37" s="63"/>
      <c r="E37" s="26">
        <v>105</v>
      </c>
      <c r="F37" s="10"/>
      <c r="G37" s="3"/>
      <c r="H37" s="49"/>
      <c r="I37" s="3">
        <f>E37+H37</f>
        <v>105</v>
      </c>
    </row>
    <row r="38" spans="1:9" ht="13.5" thickBot="1">
      <c r="A38" s="27" t="s">
        <v>43</v>
      </c>
      <c r="B38" s="64" t="s">
        <v>2</v>
      </c>
      <c r="C38" s="65"/>
      <c r="D38" s="66"/>
      <c r="E38" s="28">
        <v>16901</v>
      </c>
      <c r="F38" s="10"/>
      <c r="G38" s="3"/>
      <c r="H38" s="49"/>
      <c r="I38" s="3">
        <f>E38+H38</f>
        <v>16901</v>
      </c>
    </row>
    <row r="39" spans="1:9" ht="27.75" customHeight="1" thickBot="1">
      <c r="A39" s="20" t="s">
        <v>44</v>
      </c>
      <c r="B39" s="93" t="s">
        <v>64</v>
      </c>
      <c r="C39" s="94"/>
      <c r="D39" s="95"/>
      <c r="E39" s="21">
        <f>E40+E41</f>
        <v>22976</v>
      </c>
      <c r="F39" s="21">
        <f>F40+F41</f>
        <v>0</v>
      </c>
      <c r="G39" s="21">
        <f>G40+G41</f>
        <v>0</v>
      </c>
      <c r="H39" s="21">
        <f>H40+H41</f>
        <v>2.5</v>
      </c>
      <c r="I39" s="21">
        <f>I40+I41</f>
        <v>22978.5</v>
      </c>
    </row>
    <row r="40" spans="1:9" ht="12.75">
      <c r="A40" s="23" t="s">
        <v>45</v>
      </c>
      <c r="B40" s="76" t="s">
        <v>65</v>
      </c>
      <c r="C40" s="77"/>
      <c r="D40" s="78"/>
      <c r="E40" s="24">
        <v>20176.6</v>
      </c>
      <c r="F40" s="10"/>
      <c r="G40" s="3"/>
      <c r="H40" s="49">
        <v>2.5</v>
      </c>
      <c r="I40" s="3">
        <f>E40+H40</f>
        <v>20179.1</v>
      </c>
    </row>
    <row r="41" spans="1:9" ht="24.75" customHeight="1" thickBot="1">
      <c r="A41" s="27" t="s">
        <v>46</v>
      </c>
      <c r="B41" s="90" t="s">
        <v>66</v>
      </c>
      <c r="C41" s="91"/>
      <c r="D41" s="92"/>
      <c r="E41" s="28">
        <v>2799.4</v>
      </c>
      <c r="F41" s="11"/>
      <c r="G41" s="3"/>
      <c r="H41" s="49"/>
      <c r="I41" s="3">
        <f>E41+H41</f>
        <v>2799.4</v>
      </c>
    </row>
    <row r="42" spans="1:9" ht="13.5" thickBot="1">
      <c r="A42" s="20" t="s">
        <v>47</v>
      </c>
      <c r="B42" s="57" t="s">
        <v>67</v>
      </c>
      <c r="C42" s="58"/>
      <c r="D42" s="59"/>
      <c r="E42" s="21">
        <f>E43+E44+E45+E46+E47</f>
        <v>35875</v>
      </c>
      <c r="F42" s="21">
        <f>F43+F44+F45+F46+F47</f>
        <v>0</v>
      </c>
      <c r="G42" s="21">
        <f>G43+G44+G45+G46+G47</f>
        <v>0</v>
      </c>
      <c r="H42" s="21">
        <f>H43+H44+H45+H46+H47</f>
        <v>541</v>
      </c>
      <c r="I42" s="21">
        <f>I43+I44+I45+I46+I47</f>
        <v>36416</v>
      </c>
    </row>
    <row r="43" spans="1:9" ht="12.75">
      <c r="A43" s="23" t="s">
        <v>48</v>
      </c>
      <c r="B43" s="76" t="s">
        <v>14</v>
      </c>
      <c r="C43" s="77"/>
      <c r="D43" s="78"/>
      <c r="E43" s="24">
        <v>23691.1</v>
      </c>
      <c r="F43" s="10"/>
      <c r="G43" s="3"/>
      <c r="H43" s="3">
        <v>1211</v>
      </c>
      <c r="I43" s="3">
        <f>E43+H43</f>
        <v>24902.1</v>
      </c>
    </row>
    <row r="44" spans="1:9" ht="12.75">
      <c r="A44" s="25" t="s">
        <v>49</v>
      </c>
      <c r="B44" s="61" t="s">
        <v>68</v>
      </c>
      <c r="C44" s="62"/>
      <c r="D44" s="63"/>
      <c r="E44" s="26">
        <v>9630.9</v>
      </c>
      <c r="F44" s="10"/>
      <c r="G44" s="3"/>
      <c r="H44" s="49">
        <v>-670</v>
      </c>
      <c r="I44" s="3">
        <f>E44+H44</f>
        <v>8960.9</v>
      </c>
    </row>
    <row r="45" spans="1:9" ht="12.75">
      <c r="A45" s="25" t="s">
        <v>81</v>
      </c>
      <c r="B45" s="61" t="s">
        <v>82</v>
      </c>
      <c r="C45" s="62"/>
      <c r="D45" s="63"/>
      <c r="E45" s="26">
        <v>662</v>
      </c>
      <c r="F45" s="10"/>
      <c r="G45" s="3"/>
      <c r="H45" s="49"/>
      <c r="I45" s="3">
        <f>E45+H45</f>
        <v>662</v>
      </c>
    </row>
    <row r="46" spans="1:9" ht="12.75">
      <c r="A46" s="25" t="s">
        <v>50</v>
      </c>
      <c r="B46" s="61" t="s">
        <v>69</v>
      </c>
      <c r="C46" s="62"/>
      <c r="D46" s="63"/>
      <c r="E46" s="26">
        <v>675</v>
      </c>
      <c r="F46" s="10"/>
      <c r="G46" s="3"/>
      <c r="H46" s="49"/>
      <c r="I46" s="3">
        <f>E46+H46</f>
        <v>675</v>
      </c>
    </row>
    <row r="47" spans="1:9" ht="26.25" customHeight="1" thickBot="1">
      <c r="A47" s="27" t="s">
        <v>51</v>
      </c>
      <c r="B47" s="70" t="s">
        <v>18</v>
      </c>
      <c r="C47" s="71"/>
      <c r="D47" s="72"/>
      <c r="E47" s="28">
        <v>1216</v>
      </c>
      <c r="F47" s="11"/>
      <c r="G47" s="3"/>
      <c r="H47" s="49"/>
      <c r="I47" s="3">
        <f>E47+H47</f>
        <v>1216</v>
      </c>
    </row>
    <row r="48" spans="1:9" ht="13.5" thickBot="1">
      <c r="A48" s="20" t="s">
        <v>52</v>
      </c>
      <c r="B48" s="57" t="s">
        <v>70</v>
      </c>
      <c r="C48" s="58"/>
      <c r="D48" s="59"/>
      <c r="E48" s="21">
        <f>E50+E51+E52+E49</f>
        <v>9859.5</v>
      </c>
      <c r="F48" s="21">
        <f>F50+F51+F52+F49</f>
        <v>0</v>
      </c>
      <c r="G48" s="21">
        <f>G50+G51+G52+G49</f>
        <v>0</v>
      </c>
      <c r="H48" s="21">
        <f>H50+H51+H52+H49</f>
        <v>117.10000000000001</v>
      </c>
      <c r="I48" s="21">
        <f>I50+I51+I52+I49</f>
        <v>9976.6</v>
      </c>
    </row>
    <row r="49" spans="1:9" s="7" customFormat="1" ht="12.75">
      <c r="A49" s="32" t="s">
        <v>79</v>
      </c>
      <c r="B49" s="33" t="s">
        <v>80</v>
      </c>
      <c r="C49" s="34"/>
      <c r="D49" s="35"/>
      <c r="E49" s="36">
        <v>539</v>
      </c>
      <c r="F49" s="13"/>
      <c r="G49" s="8"/>
      <c r="H49" s="50"/>
      <c r="I49" s="48">
        <f>E49+H49</f>
        <v>539</v>
      </c>
    </row>
    <row r="50" spans="1:9" ht="12.75">
      <c r="A50" s="25" t="s">
        <v>53</v>
      </c>
      <c r="B50" s="61" t="s">
        <v>7</v>
      </c>
      <c r="C50" s="62"/>
      <c r="D50" s="63"/>
      <c r="E50" s="26">
        <v>792.5</v>
      </c>
      <c r="F50" s="10"/>
      <c r="G50" s="3"/>
      <c r="H50" s="49">
        <v>49.7</v>
      </c>
      <c r="I50" s="48">
        <f>E50+H50</f>
        <v>842.2</v>
      </c>
    </row>
    <row r="51" spans="1:9" ht="13.5" thickBot="1">
      <c r="A51" s="27" t="s">
        <v>54</v>
      </c>
      <c r="B51" s="64" t="s">
        <v>71</v>
      </c>
      <c r="C51" s="65"/>
      <c r="D51" s="66"/>
      <c r="E51" s="28">
        <v>8528</v>
      </c>
      <c r="F51" s="10"/>
      <c r="G51" s="3"/>
      <c r="H51" s="49">
        <v>67.4</v>
      </c>
      <c r="I51" s="48">
        <f>E51+H51</f>
        <v>8595.4</v>
      </c>
    </row>
    <row r="52" spans="1:9" ht="13.5" hidden="1" thickBot="1">
      <c r="A52" s="37"/>
      <c r="B52" s="67"/>
      <c r="C52" s="68"/>
      <c r="D52" s="69"/>
      <c r="E52" s="38"/>
      <c r="F52" s="10"/>
      <c r="G52" s="3"/>
      <c r="H52" s="49"/>
      <c r="I52" s="49"/>
    </row>
    <row r="53" spans="1:9" ht="13.5" thickBot="1">
      <c r="A53" s="20" t="s">
        <v>55</v>
      </c>
      <c r="B53" s="57" t="s">
        <v>72</v>
      </c>
      <c r="C53" s="58"/>
      <c r="D53" s="59"/>
      <c r="E53" s="21">
        <f>E54+E57+E55+E56</f>
        <v>14505.1</v>
      </c>
      <c r="F53" s="21">
        <f>F54+F57+F55+F56</f>
        <v>0</v>
      </c>
      <c r="G53" s="21">
        <f>G54+G57+G55+G56</f>
        <v>0</v>
      </c>
      <c r="H53" s="21">
        <f>H54+H57+H55+H56</f>
        <v>503.2</v>
      </c>
      <c r="I53" s="21">
        <f>I54+I57+I55+I56</f>
        <v>15008.300000000001</v>
      </c>
    </row>
    <row r="54" spans="1:9" ht="27" customHeight="1">
      <c r="A54" s="23" t="s">
        <v>56</v>
      </c>
      <c r="B54" s="53" t="s">
        <v>73</v>
      </c>
      <c r="C54" s="52"/>
      <c r="D54" s="60"/>
      <c r="E54" s="24">
        <v>13806</v>
      </c>
      <c r="F54" s="11"/>
      <c r="G54" s="3"/>
      <c r="H54" s="49"/>
      <c r="I54" s="3">
        <f>E54+H54</f>
        <v>13806</v>
      </c>
    </row>
    <row r="55" spans="1:9" ht="13.5" customHeight="1" hidden="1">
      <c r="A55" s="25"/>
      <c r="B55" s="73"/>
      <c r="C55" s="74"/>
      <c r="D55" s="75"/>
      <c r="E55" s="26"/>
      <c r="F55" s="11"/>
      <c r="G55" s="3"/>
      <c r="H55" s="49"/>
      <c r="I55" s="3">
        <f>E55+H55</f>
        <v>0</v>
      </c>
    </row>
    <row r="56" spans="1:9" ht="13.5" customHeight="1">
      <c r="A56" s="41" t="s">
        <v>86</v>
      </c>
      <c r="B56" s="73" t="s">
        <v>87</v>
      </c>
      <c r="C56" s="74"/>
      <c r="D56" s="75"/>
      <c r="E56" s="45"/>
      <c r="F56" s="11"/>
      <c r="G56" s="3"/>
      <c r="H56" s="49">
        <v>491.2</v>
      </c>
      <c r="I56" s="3">
        <f>E56+H56</f>
        <v>491.2</v>
      </c>
    </row>
    <row r="57" spans="1:9" ht="27" customHeight="1" thickBot="1">
      <c r="A57" s="27" t="s">
        <v>75</v>
      </c>
      <c r="B57" s="70" t="s">
        <v>76</v>
      </c>
      <c r="C57" s="71"/>
      <c r="D57" s="72"/>
      <c r="E57" s="39">
        <v>699.1</v>
      </c>
      <c r="F57" s="11"/>
      <c r="G57" s="6"/>
      <c r="H57" s="3">
        <v>12</v>
      </c>
      <c r="I57" s="3">
        <f>E57+H57</f>
        <v>711.1</v>
      </c>
    </row>
    <row r="58" spans="1:9" ht="13.5" thickBot="1">
      <c r="A58" s="40"/>
      <c r="B58" s="57" t="s">
        <v>74</v>
      </c>
      <c r="C58" s="58"/>
      <c r="D58" s="59"/>
      <c r="E58" s="21">
        <f>E12+E20+E23+E29+E33+E39+E42+E48+E53</f>
        <v>273291.5</v>
      </c>
      <c r="F58" s="21">
        <f>F12+F20+F23+F29+F33+F39+F42+F48+F53</f>
        <v>0</v>
      </c>
      <c r="G58" s="21">
        <f>G12+G20+G23+G29+G33+G39+G42+G48+G53</f>
        <v>0</v>
      </c>
      <c r="H58" s="21">
        <f>H12+H20+H23+H29+H33+H39+H42+H48+H53</f>
        <v>2333.9</v>
      </c>
      <c r="I58" s="21">
        <f>I12+I20+I23+I29+I33+I39+I42+I48+I53</f>
        <v>275625.4</v>
      </c>
    </row>
    <row r="59" ht="24" customHeight="1">
      <c r="A59" s="2"/>
    </row>
    <row r="60" ht="12.75">
      <c r="A60" s="2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</sheetData>
  <mergeCells count="52">
    <mergeCell ref="H1:H7"/>
    <mergeCell ref="A1:D9"/>
    <mergeCell ref="E1:E9"/>
    <mergeCell ref="B54:D54"/>
    <mergeCell ref="B30:D30"/>
    <mergeCell ref="B31:D31"/>
    <mergeCell ref="B33:D33"/>
    <mergeCell ref="A10:G10"/>
    <mergeCell ref="B11:D11"/>
    <mergeCell ref="B13:D13"/>
    <mergeCell ref="I1:I9"/>
    <mergeCell ref="H8:H9"/>
    <mergeCell ref="B24:D24"/>
    <mergeCell ref="B48:D48"/>
    <mergeCell ref="B34:D34"/>
    <mergeCell ref="B35:D35"/>
    <mergeCell ref="B47:D47"/>
    <mergeCell ref="B45:D45"/>
    <mergeCell ref="B36:D36"/>
    <mergeCell ref="B29:D29"/>
    <mergeCell ref="B58:D58"/>
    <mergeCell ref="B50:D50"/>
    <mergeCell ref="B51:D51"/>
    <mergeCell ref="B52:D52"/>
    <mergeCell ref="B53:D53"/>
    <mergeCell ref="B57:D57"/>
    <mergeCell ref="B55:D55"/>
    <mergeCell ref="B56:D56"/>
    <mergeCell ref="B12:D12"/>
    <mergeCell ref="B27:D27"/>
    <mergeCell ref="B44:D44"/>
    <mergeCell ref="B14:D14"/>
    <mergeCell ref="B17:D17"/>
    <mergeCell ref="B18:D18"/>
    <mergeCell ref="B19:D19"/>
    <mergeCell ref="B37:D37"/>
    <mergeCell ref="B38:D38"/>
    <mergeCell ref="B43:D43"/>
    <mergeCell ref="B46:D46"/>
    <mergeCell ref="B15:D15"/>
    <mergeCell ref="B21:D21"/>
    <mergeCell ref="B22:D22"/>
    <mergeCell ref="B23:D23"/>
    <mergeCell ref="B25:D25"/>
    <mergeCell ref="B26:D26"/>
    <mergeCell ref="B28:D28"/>
    <mergeCell ref="B20:D20"/>
    <mergeCell ref="B16:D16"/>
    <mergeCell ref="B39:D39"/>
    <mergeCell ref="B40:D40"/>
    <mergeCell ref="B41:D41"/>
    <mergeCell ref="B42:D42"/>
  </mergeCells>
  <printOptions/>
  <pageMargins left="1.28" right="0.75" top="0.53" bottom="0.26" header="0.5" footer="0.18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Екатерина Григорьевн</cp:lastModifiedBy>
  <cp:lastPrinted>2009-03-02T11:44:45Z</cp:lastPrinted>
  <dcterms:created xsi:type="dcterms:W3CDTF">2007-09-30T09:20:57Z</dcterms:created>
  <dcterms:modified xsi:type="dcterms:W3CDTF">2009-03-03T10:47:40Z</dcterms:modified>
  <cp:category/>
  <cp:version/>
  <cp:contentType/>
  <cp:contentStatus/>
</cp:coreProperties>
</file>